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firstSheet="3" activeTab="6"/>
  </bookViews>
  <sheets>
    <sheet name="Question 1" sheetId="1" r:id="rId1"/>
    <sheet name="Question 1 answer report" sheetId="7" r:id="rId2"/>
    <sheet name="Question 2" sheetId="3" r:id="rId3"/>
    <sheet name="Question2 Answer Report " sheetId="12" r:id="rId4"/>
    <sheet name="Answer Report 1" sheetId="14" r:id="rId5"/>
    <sheet name="Question 3" sheetId="2" r:id="rId6"/>
    <sheet name="Questio 3 answer report" sheetId="15" r:id="rId7"/>
  </sheets>
  <definedNames>
    <definedName name="solver_adj" localSheetId="0" hidden="1">'Question 1'!$B$4:$D$4</definedName>
    <definedName name="solver_adj" localSheetId="2" hidden="1">'Question 2'!$B$3:$E$3</definedName>
    <definedName name="solver_adj" localSheetId="5" hidden="1">'Question 3'!$B$4:$F$4</definedName>
    <definedName name="solver_cvg" localSheetId="0" hidden="1">0.0001</definedName>
    <definedName name="solver_cvg" localSheetId="2" hidden="1">0.0001</definedName>
    <definedName name="solver_cvg" localSheetId="5" hidden="1">0.0001</definedName>
    <definedName name="solver_drv" localSheetId="0" hidden="1">1</definedName>
    <definedName name="solver_drv" localSheetId="2" hidden="1">1</definedName>
    <definedName name="solver_drv" localSheetId="5" hidden="1">1</definedName>
    <definedName name="solver_est" localSheetId="0" hidden="1">1</definedName>
    <definedName name="solver_est" localSheetId="2" hidden="1">1</definedName>
    <definedName name="solver_est" localSheetId="5" hidden="1">1</definedName>
    <definedName name="solver_itr" localSheetId="0" hidden="1">100</definedName>
    <definedName name="solver_itr" localSheetId="2" hidden="1">100</definedName>
    <definedName name="solver_itr" localSheetId="5" hidden="1">100</definedName>
    <definedName name="solver_lhs1" localSheetId="0" hidden="1">'Question 1'!$E$8:$E$12</definedName>
    <definedName name="solver_lhs1" localSheetId="2" hidden="1">'Question 2'!$E$3</definedName>
    <definedName name="solver_lhs1" localSheetId="5" hidden="1">'Question 3'!$B$4</definedName>
    <definedName name="solver_lhs2" localSheetId="0" hidden="1">'Question 1'!$B$4:$C$4</definedName>
    <definedName name="solver_lhs2" localSheetId="2" hidden="1">'Question 2'!$F$8</definedName>
    <definedName name="solver_lhs2" localSheetId="5" hidden="1">'Question 3'!$C$4</definedName>
    <definedName name="solver_lhs3" localSheetId="0" hidden="1">'Question 1'!$E$10</definedName>
    <definedName name="solver_lhs3" localSheetId="2" hidden="1">'Question 2'!$C$3</definedName>
    <definedName name="solver_lhs3" localSheetId="5" hidden="1">'Question 3'!$D$4</definedName>
    <definedName name="solver_lhs4" localSheetId="0" hidden="1">'Question 1'!$E$11</definedName>
    <definedName name="solver_lhs4" localSheetId="2" hidden="1">'Question 2'!$D$3</definedName>
    <definedName name="solver_lhs4" localSheetId="5" hidden="1">'Question 3'!$E$4</definedName>
    <definedName name="solver_lhs5" localSheetId="0" hidden="1">'Question 1'!$E$12</definedName>
    <definedName name="solver_lhs5" localSheetId="2" hidden="1">'Question 2'!$F$7</definedName>
    <definedName name="solver_lhs5" localSheetId="5" hidden="1">'Question 3'!$F$4</definedName>
    <definedName name="solver_lhs6" localSheetId="0" hidden="1">'Question 1'!$B$4</definedName>
    <definedName name="solver_lhs6" localSheetId="5" hidden="1">'Question 3'!$B$4:$F$4</definedName>
    <definedName name="solver_lhs7" localSheetId="0" hidden="1">'Question 1'!$C$4</definedName>
    <definedName name="solver_lhs7" localSheetId="5" hidden="1">'Question 3'!$E$4</definedName>
    <definedName name="solver_lhs8" localSheetId="0" hidden="1">'Question 1'!$D$4</definedName>
    <definedName name="solver_lhs8" localSheetId="5" hidden="1">'Question 3'!$F$4</definedName>
    <definedName name="solver_lhs9" localSheetId="5" hidden="1">'Question 3'!$B$4:$F$4</definedName>
    <definedName name="solver_lin" localSheetId="0" hidden="1">1</definedName>
    <definedName name="solver_lin" localSheetId="2" hidden="1">1</definedName>
    <definedName name="solver_lin" localSheetId="5" hidden="1">1</definedName>
    <definedName name="solver_neg" localSheetId="0" hidden="1">1</definedName>
    <definedName name="solver_neg" localSheetId="2" hidden="1">2</definedName>
    <definedName name="solver_neg" localSheetId="5" hidden="1">2</definedName>
    <definedName name="solver_num" localSheetId="0" hidden="1">2</definedName>
    <definedName name="solver_num" localSheetId="2" hidden="1">5</definedName>
    <definedName name="solver_num" localSheetId="5" hidden="1">6</definedName>
    <definedName name="solver_nwt" localSheetId="0" hidden="1">1</definedName>
    <definedName name="solver_nwt" localSheetId="2" hidden="1">1</definedName>
    <definedName name="solver_nwt" localSheetId="5" hidden="1">1</definedName>
    <definedName name="solver_opt" localSheetId="0" hidden="1">'Question 1'!$E$5</definedName>
    <definedName name="solver_opt" localSheetId="2" hidden="1">'Question 2'!$F$4</definedName>
    <definedName name="solver_opt" localSheetId="5" hidden="1">'Question 3'!$G$5</definedName>
    <definedName name="solver_pre" localSheetId="0" hidden="1">0.000001</definedName>
    <definedName name="solver_pre" localSheetId="2" hidden="1">0.000001</definedName>
    <definedName name="solver_pre" localSheetId="5" hidden="1">0.000001</definedName>
    <definedName name="solver_rel1" localSheetId="0" hidden="1">1</definedName>
    <definedName name="solver_rel1" localSheetId="2" hidden="1">2</definedName>
    <definedName name="solver_rel1" localSheetId="5" hidden="1">1</definedName>
    <definedName name="solver_rel2" localSheetId="0" hidden="1">3</definedName>
    <definedName name="solver_rel2" localSheetId="2" hidden="1">3</definedName>
    <definedName name="solver_rel2" localSheetId="5" hidden="1">1</definedName>
    <definedName name="solver_rel3" localSheetId="0" hidden="1">1</definedName>
    <definedName name="solver_rel3" localSheetId="2" hidden="1">3</definedName>
    <definedName name="solver_rel3" localSheetId="5" hidden="1">1</definedName>
    <definedName name="solver_rel4" localSheetId="0" hidden="1">1</definedName>
    <definedName name="solver_rel4" localSheetId="2" hidden="1">3</definedName>
    <definedName name="solver_rel4" localSheetId="5" hidden="1">1</definedName>
    <definedName name="solver_rel5" localSheetId="0" hidden="1">1</definedName>
    <definedName name="solver_rel5" localSheetId="2" hidden="1">1</definedName>
    <definedName name="solver_rel5" localSheetId="5" hidden="1">1</definedName>
    <definedName name="solver_rel6" localSheetId="0" hidden="1">3</definedName>
    <definedName name="solver_rel6" localSheetId="5" hidden="1">3</definedName>
    <definedName name="solver_rel7" localSheetId="0" hidden="1">3</definedName>
    <definedName name="solver_rel7" localSheetId="5" hidden="1">1</definedName>
    <definedName name="solver_rel8" localSheetId="0" hidden="1">3</definedName>
    <definedName name="solver_rel8" localSheetId="5" hidden="1">1</definedName>
    <definedName name="solver_rel9" localSheetId="5" hidden="1">3</definedName>
    <definedName name="solver_rhs1" localSheetId="0" hidden="1">'Question 1'!$F$8:$F$12</definedName>
    <definedName name="solver_rhs1" localSheetId="2" hidden="1">2</definedName>
    <definedName name="solver_rhs1" localSheetId="5" hidden="1">'Question 3'!$B$5</definedName>
    <definedName name="solver_rhs2" localSheetId="0" hidden="1">0</definedName>
    <definedName name="solver_rhs2" localSheetId="2" hidden="1">'Question 2'!$G$8</definedName>
    <definedName name="solver_rhs2" localSheetId="5" hidden="1">'Question 3'!$C$5</definedName>
    <definedName name="solver_rhs3" localSheetId="0" hidden="1">'Question 1'!$F$10</definedName>
    <definedName name="solver_rhs3" localSheetId="2" hidden="1">6</definedName>
    <definedName name="solver_rhs3" localSheetId="5" hidden="1">'Question 3'!$D$5</definedName>
    <definedName name="solver_rhs4" localSheetId="0" hidden="1">'Question 1'!$F$11</definedName>
    <definedName name="solver_rhs4" localSheetId="2" hidden="1">2</definedName>
    <definedName name="solver_rhs4" localSheetId="5" hidden="1">'Question 3'!$E$5</definedName>
    <definedName name="solver_rhs5" localSheetId="0" hidden="1">'Question 1'!$F$12</definedName>
    <definedName name="solver_rhs5" localSheetId="2" hidden="1">'Question 2'!$G$7</definedName>
    <definedName name="solver_rhs5" localSheetId="5" hidden="1">'Question 3'!$F$5</definedName>
    <definedName name="solver_rhs6" localSheetId="0" hidden="1">0</definedName>
    <definedName name="solver_rhs6" localSheetId="5" hidden="1">0</definedName>
    <definedName name="solver_rhs7" localSheetId="0" hidden="1">0</definedName>
    <definedName name="solver_rhs7" localSheetId="5" hidden="1">'Question 3'!$E$5</definedName>
    <definedName name="solver_rhs8" localSheetId="0" hidden="1">0</definedName>
    <definedName name="solver_rhs8" localSheetId="5" hidden="1">'Question 3'!$F$5</definedName>
    <definedName name="solver_rhs9" localSheetId="5" hidden="1">0</definedName>
    <definedName name="solver_scl" localSheetId="0" hidden="1">2</definedName>
    <definedName name="solver_scl" localSheetId="2" hidden="1">2</definedName>
    <definedName name="solver_scl" localSheetId="5" hidden="1">2</definedName>
    <definedName name="solver_sho" localSheetId="0" hidden="1">2</definedName>
    <definedName name="solver_sho" localSheetId="2" hidden="1">2</definedName>
    <definedName name="solver_sho" localSheetId="5" hidden="1">2</definedName>
    <definedName name="solver_tim" localSheetId="0" hidden="1">100</definedName>
    <definedName name="solver_tim" localSheetId="2" hidden="1">100</definedName>
    <definedName name="solver_tim" localSheetId="5" hidden="1">100</definedName>
    <definedName name="solver_tol" localSheetId="0" hidden="1">0.05</definedName>
    <definedName name="solver_tol" localSheetId="2" hidden="1">0.05</definedName>
    <definedName name="solver_tol" localSheetId="5" hidden="1">0.05</definedName>
    <definedName name="solver_typ" localSheetId="0" hidden="1">1</definedName>
    <definedName name="solver_typ" localSheetId="2" hidden="1">1</definedName>
    <definedName name="solver_typ" localSheetId="5" hidden="1">1</definedName>
    <definedName name="solver_val" localSheetId="0" hidden="1">0</definedName>
    <definedName name="solver_val" localSheetId="2" hidden="1">0</definedName>
    <definedName name="solver_val" localSheetId="5" hidden="1">0</definedName>
  </definedNames>
  <calcPr calcId="152511" concurrentCalc="0"/>
</workbook>
</file>

<file path=xl/calcChain.xml><?xml version="1.0" encoding="utf-8"?>
<calcChain xmlns="http://schemas.openxmlformats.org/spreadsheetml/2006/main">
  <c r="G8" i="2" l="1"/>
  <c r="G5" i="2"/>
  <c r="G10" i="2"/>
  <c r="G9" i="2"/>
  <c r="F7" i="3"/>
  <c r="F4" i="3"/>
  <c r="F8" i="3"/>
  <c r="E8" i="1"/>
  <c r="E5" i="1"/>
  <c r="E12" i="1"/>
  <c r="E11" i="1"/>
  <c r="E10" i="1"/>
  <c r="E9" i="1"/>
</calcChain>
</file>

<file path=xl/sharedStrings.xml><?xml version="1.0" encoding="utf-8"?>
<sst xmlns="http://schemas.openxmlformats.org/spreadsheetml/2006/main" count="298" uniqueCount="119">
  <si>
    <t>Lynx</t>
  </si>
  <si>
    <t xml:space="preserve">Robot type </t>
  </si>
  <si>
    <t xml:space="preserve">Pup </t>
  </si>
  <si>
    <t xml:space="preserve">Wolf </t>
  </si>
  <si>
    <t xml:space="preserve">Profit </t>
  </si>
  <si>
    <t>Robots produced</t>
  </si>
  <si>
    <t>Resources requitd per unit</t>
  </si>
  <si>
    <t>Available</t>
  </si>
  <si>
    <t xml:space="preserve">Used </t>
  </si>
  <si>
    <t xml:space="preserve">Labour hours </t>
  </si>
  <si>
    <t>Machine hours</t>
  </si>
  <si>
    <t>Batteries (Units)</t>
  </si>
  <si>
    <t>Motors(Units)</t>
  </si>
  <si>
    <t>Hours</t>
  </si>
  <si>
    <t xml:space="preserve">Units </t>
  </si>
  <si>
    <t>Compressors(units)4</t>
  </si>
  <si>
    <t xml:space="preserve">Total profit </t>
  </si>
  <si>
    <t>Microsoft Excel 12.0 Answer Report</t>
  </si>
  <si>
    <t>Worksheet: [optimization problem.xlsx]Sheet1</t>
  </si>
  <si>
    <t>Target Cell (Max)</t>
  </si>
  <si>
    <t>Cell</t>
  </si>
  <si>
    <t>Name</t>
  </si>
  <si>
    <t>Original Value</t>
  </si>
  <si>
    <t>Final Value</t>
  </si>
  <si>
    <t>Adjustable Cells</t>
  </si>
  <si>
    <t>Constraints</t>
  </si>
  <si>
    <t>Cell Value</t>
  </si>
  <si>
    <t>Formula</t>
  </si>
  <si>
    <t>Status</t>
  </si>
  <si>
    <t>Slack</t>
  </si>
  <si>
    <t>$E$5</t>
  </si>
  <si>
    <t xml:space="preserve">Profit  Total profit </t>
  </si>
  <si>
    <t>$B$4</t>
  </si>
  <si>
    <t xml:space="preserve">Robots produced Pup </t>
  </si>
  <si>
    <t>$C$4</t>
  </si>
  <si>
    <t xml:space="preserve">Robots produced Wolf </t>
  </si>
  <si>
    <t>$D$4</t>
  </si>
  <si>
    <t>Robots produced Lynx</t>
  </si>
  <si>
    <t>$E$8</t>
  </si>
  <si>
    <t xml:space="preserve">Labour hours  Used </t>
  </si>
  <si>
    <t>$E$8&lt;=$F$8</t>
  </si>
  <si>
    <t>Not Binding</t>
  </si>
  <si>
    <t>$E$9</t>
  </si>
  <si>
    <t xml:space="preserve">Machine hours Used </t>
  </si>
  <si>
    <t>$E$9&lt;=$F$9</t>
  </si>
  <si>
    <t>$E$10</t>
  </si>
  <si>
    <t xml:space="preserve">Compressors(units)4 Used </t>
  </si>
  <si>
    <t>$E$10&lt;=$F$10</t>
  </si>
  <si>
    <t>Binding</t>
  </si>
  <si>
    <t>$E$11</t>
  </si>
  <si>
    <t xml:space="preserve">Motors(Units) Used </t>
  </si>
  <si>
    <t>$E$11&lt;=$F$11</t>
  </si>
  <si>
    <t>$E$12</t>
  </si>
  <si>
    <t xml:space="preserve">Batteries (Units) Used </t>
  </si>
  <si>
    <t>$E$12&lt;=$F$12</t>
  </si>
  <si>
    <t>$B$4&gt;=0</t>
  </si>
  <si>
    <t>$C$4&gt;=0</t>
  </si>
  <si>
    <t>$D$4&gt;=0</t>
  </si>
  <si>
    <t>Report Created: 4/8/2018 7:50:21 AM</t>
  </si>
  <si>
    <t>Regional Demand</t>
  </si>
  <si>
    <t>Vancouver</t>
  </si>
  <si>
    <t>Calgary</t>
  </si>
  <si>
    <t>Winnipeg</t>
  </si>
  <si>
    <t>Toronto</t>
  </si>
  <si>
    <t>Halifax</t>
  </si>
  <si>
    <t>Regional Demand in Units</t>
  </si>
  <si>
    <t xml:space="preserve">Min costs  </t>
  </si>
  <si>
    <t>Shipping Costs per Unit to Regional Warehouses</t>
  </si>
  <si>
    <t>Shipped</t>
  </si>
  <si>
    <t>Western</t>
  </si>
  <si>
    <t>Central</t>
  </si>
  <si>
    <t>Eastern</t>
  </si>
  <si>
    <t>Worksheet: [optimization problem.xlsx]Sheet2</t>
  </si>
  <si>
    <t>$G$5</t>
  </si>
  <si>
    <t xml:space="preserve">Regional Demand in Units Min costs  </t>
  </si>
  <si>
    <t>$E$4</t>
  </si>
  <si>
    <t>$F$4</t>
  </si>
  <si>
    <t>$E$4&gt;=0</t>
  </si>
  <si>
    <t>$F$4&gt;=0</t>
  </si>
  <si>
    <t>units shipped per region</t>
  </si>
  <si>
    <t>units shipped per region Vancouver</t>
  </si>
  <si>
    <t>units shipped per region Calgary</t>
  </si>
  <si>
    <t>units shipped per region Winnipeg</t>
  </si>
  <si>
    <t>units shipped per region Toronto</t>
  </si>
  <si>
    <t>units shipped per region Halifax</t>
  </si>
  <si>
    <t>$B$4&lt;=$B$5</t>
  </si>
  <si>
    <t>$C$4&lt;=$C$5</t>
  </si>
  <si>
    <t>$D$4&lt;=$D$5</t>
  </si>
  <si>
    <t>$E$4&lt;=$E$5</t>
  </si>
  <si>
    <t>$F$4&lt;=$F$5</t>
  </si>
  <si>
    <t>production staff</t>
  </si>
  <si>
    <t xml:space="preserve">supervisors </t>
  </si>
  <si>
    <t>Vice presidents</t>
  </si>
  <si>
    <t>managerial managers</t>
  </si>
  <si>
    <t xml:space="preserve">Maximization </t>
  </si>
  <si>
    <t>salary</t>
  </si>
  <si>
    <t xml:space="preserve">constraints </t>
  </si>
  <si>
    <t xml:space="preserve">available </t>
  </si>
  <si>
    <t xml:space="preserve">salary Maximization </t>
  </si>
  <si>
    <t>$B$3</t>
  </si>
  <si>
    <t>$C$3</t>
  </si>
  <si>
    <t>$D$3</t>
  </si>
  <si>
    <t>$E$3</t>
  </si>
  <si>
    <t>$F$7</t>
  </si>
  <si>
    <t>$F$7&lt;=$G$7</t>
  </si>
  <si>
    <t>$F$8</t>
  </si>
  <si>
    <t>$F$8&gt;=$G$8</t>
  </si>
  <si>
    <t>Worksheet: [optimization problem.xlsx]Question 3</t>
  </si>
  <si>
    <t>Report Created: 4/8/2018 12:52:48 PM</t>
  </si>
  <si>
    <t>$C$3&gt;=6</t>
  </si>
  <si>
    <t>$D$3&gt;=2</t>
  </si>
  <si>
    <t>$E$3=2</t>
  </si>
  <si>
    <t>The company should hire 66 production staff, 6 supervisors , 3 managerial managers, and 2 vice presidents. A total of 76 employees should be hired.</t>
  </si>
  <si>
    <t xml:space="preserve"> Production staff be w, suprvisor be x, managerial managers be y, and vice presidents be z.                               Constraints                                                                                                                                                                                                                   w+x+y+z &gt;= 62                                                                                                                                                              37500w+48000x+56000y+75000z&lt; 3000000                                                                                                                                                        x&gt;= 6                                                                                                                                                                                                                                                    y&gt;=2                                                                                                                                                                                                                                                   z=2                                                                         </t>
  </si>
  <si>
    <t>To maximize the profits, 0 pup, 8.75 wolf and 23.75 lynx robots should be produced to make a total profit of $29062.5</t>
  </si>
  <si>
    <t>Staff to be employed</t>
  </si>
  <si>
    <t>Production Capacity</t>
  </si>
  <si>
    <t>Report Created: 4/8/2018 1:41:56 PM</t>
  </si>
  <si>
    <t>Report Created: 4/8/2018 1:44:16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</si>
</sst>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2" borderId="1" xfId="0" applyFill="1" applyBorder="1"/>
    <xf numFmtId="0" fontId="1" fillId="0" borderId="0" xfId="0" applyFont="1"/>
    <xf numFmtId="0" fontId="0" fillId="0" borderId="3" xfId="0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4" xfId="0" applyFill="1" applyBorder="1" applyAlignment="1"/>
    <xf numFmtId="0" fontId="0" fillId="0" borderId="3" xfId="0" applyNumberFormat="1" applyFill="1" applyBorder="1" applyAlignment="1"/>
    <xf numFmtId="0" fontId="0" fillId="0" borderId="4" xfId="0" applyNumberFormat="1" applyFill="1" applyBorder="1" applyAlignment="1"/>
    <xf numFmtId="3" fontId="3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 wrapText="1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Border="1"/>
    <xf numFmtId="0" fontId="0" fillId="3" borderId="0" xfId="0" applyFill="1"/>
    <xf numFmtId="0" fontId="0" fillId="3" borderId="0" xfId="0" applyFill="1" applyAlignment="1">
      <alignment wrapText="1"/>
    </xf>
    <xf numFmtId="0" fontId="0" fillId="4" borderId="1" xfId="0" applyFill="1" applyBorder="1"/>
    <xf numFmtId="0" fontId="0" fillId="0" borderId="1" xfId="0" applyBorder="1"/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K18" sqref="K18"/>
    </sheetView>
  </sheetViews>
  <sheetFormatPr defaultRowHeight="15" x14ac:dyDescent="0.25"/>
  <cols>
    <col min="1" max="1" width="17.28515625" customWidth="1"/>
    <col min="2" max="2" width="10" customWidth="1"/>
    <col min="3" max="3" width="12.28515625" customWidth="1"/>
  </cols>
  <sheetData>
    <row r="2" spans="1:7" x14ac:dyDescent="0.25">
      <c r="B2" s="21" t="s">
        <v>1</v>
      </c>
      <c r="C2" s="21"/>
      <c r="D2" s="21"/>
    </row>
    <row r="3" spans="1:7" x14ac:dyDescent="0.25">
      <c r="B3" t="s">
        <v>2</v>
      </c>
      <c r="C3" t="s">
        <v>3</v>
      </c>
      <c r="D3" t="s">
        <v>0</v>
      </c>
    </row>
    <row r="4" spans="1:7" x14ac:dyDescent="0.25">
      <c r="A4" t="s">
        <v>5</v>
      </c>
      <c r="B4" s="17">
        <v>0</v>
      </c>
      <c r="C4" s="17">
        <v>8.7499999999999964</v>
      </c>
      <c r="D4" s="17">
        <v>23.750000000000004</v>
      </c>
      <c r="E4" t="s">
        <v>16</v>
      </c>
    </row>
    <row r="5" spans="1:7" x14ac:dyDescent="0.25">
      <c r="A5" t="s">
        <v>4</v>
      </c>
      <c r="B5">
        <v>500</v>
      </c>
      <c r="C5">
        <v>1150</v>
      </c>
      <c r="D5">
        <v>800</v>
      </c>
      <c r="E5">
        <f>SUMPRODUCT(B5:D5,B4:D4)</f>
        <v>29062.5</v>
      </c>
    </row>
    <row r="7" spans="1:7" x14ac:dyDescent="0.25">
      <c r="B7" s="22" t="s">
        <v>6</v>
      </c>
      <c r="C7" s="22"/>
      <c r="D7" s="22"/>
      <c r="E7" s="19" t="s">
        <v>8</v>
      </c>
      <c r="F7" s="19" t="s">
        <v>7</v>
      </c>
    </row>
    <row r="8" spans="1:7" x14ac:dyDescent="0.25">
      <c r="A8" t="s">
        <v>9</v>
      </c>
      <c r="B8" s="1">
        <v>5</v>
      </c>
      <c r="C8" s="1">
        <v>15</v>
      </c>
      <c r="D8" s="1">
        <v>10</v>
      </c>
      <c r="E8" s="17">
        <f>SUMPRODUCT(B8:D8,B4:D4)</f>
        <v>368.75</v>
      </c>
      <c r="F8" s="1">
        <v>850</v>
      </c>
      <c r="G8" t="s">
        <v>13</v>
      </c>
    </row>
    <row r="9" spans="1:7" x14ac:dyDescent="0.25">
      <c r="A9" t="s">
        <v>10</v>
      </c>
      <c r="B9" s="3">
        <v>8</v>
      </c>
      <c r="C9" s="3">
        <v>20</v>
      </c>
      <c r="D9" s="3">
        <v>13</v>
      </c>
      <c r="E9" s="18">
        <f>SUMPRODUCT(B9:D9,B4:D4)</f>
        <v>483.75</v>
      </c>
      <c r="F9" s="3">
        <v>1200</v>
      </c>
      <c r="G9" t="s">
        <v>13</v>
      </c>
    </row>
    <row r="10" spans="1:7" x14ac:dyDescent="0.25">
      <c r="A10" t="s">
        <v>15</v>
      </c>
      <c r="B10" s="3">
        <v>16</v>
      </c>
      <c r="C10" s="3">
        <v>32</v>
      </c>
      <c r="D10" s="3">
        <v>24</v>
      </c>
      <c r="E10" s="18">
        <f>SUMPRODUCT(B10:D10,B4:D4)</f>
        <v>850</v>
      </c>
      <c r="F10" s="3">
        <v>850</v>
      </c>
      <c r="G10" t="s">
        <v>14</v>
      </c>
    </row>
    <row r="11" spans="1:7" x14ac:dyDescent="0.25">
      <c r="A11" t="s">
        <v>12</v>
      </c>
      <c r="B11" s="3">
        <v>4</v>
      </c>
      <c r="C11" s="3">
        <v>8</v>
      </c>
      <c r="D11" s="3">
        <v>6</v>
      </c>
      <c r="E11" s="18">
        <f>SUMPRODUCT(B11:D11,B4:D4)</f>
        <v>212.5</v>
      </c>
      <c r="F11" s="3">
        <v>250</v>
      </c>
      <c r="G11" t="s">
        <v>14</v>
      </c>
    </row>
    <row r="12" spans="1:7" x14ac:dyDescent="0.25">
      <c r="A12" t="s">
        <v>11</v>
      </c>
      <c r="B12" s="3">
        <v>3</v>
      </c>
      <c r="C12" s="3">
        <v>12</v>
      </c>
      <c r="D12" s="3">
        <v>4</v>
      </c>
      <c r="E12" s="18">
        <f>SUMPRODUCT(B12:D12,B4:D4)</f>
        <v>199.99999999999997</v>
      </c>
      <c r="F12" s="3">
        <v>200</v>
      </c>
      <c r="G12" t="s">
        <v>14</v>
      </c>
    </row>
    <row r="16" spans="1:7" x14ac:dyDescent="0.25">
      <c r="A16" s="23" t="s">
        <v>114</v>
      </c>
      <c r="B16" s="23"/>
      <c r="C16" s="23"/>
      <c r="D16" s="23"/>
      <c r="E16" s="23"/>
      <c r="F16" s="23"/>
    </row>
    <row r="17" spans="1:6" x14ac:dyDescent="0.25">
      <c r="A17" s="23"/>
      <c r="B17" s="23"/>
      <c r="C17" s="23"/>
      <c r="D17" s="23"/>
      <c r="E17" s="23"/>
      <c r="F17" s="23"/>
    </row>
    <row r="18" spans="1:6" x14ac:dyDescent="0.25">
      <c r="A18" s="23"/>
      <c r="B18" s="23"/>
      <c r="C18" s="23"/>
      <c r="D18" s="23"/>
      <c r="E18" s="23"/>
      <c r="F18" s="23"/>
    </row>
  </sheetData>
  <mergeCells count="3">
    <mergeCell ref="B2:D2"/>
    <mergeCell ref="B7:D7"/>
    <mergeCell ref="A16:F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opLeftCell="A3" workbookViewId="0">
      <selection sqref="A1:XFD1048576"/>
    </sheetView>
  </sheetViews>
  <sheetFormatPr defaultRowHeight="15" x14ac:dyDescent="0.25"/>
  <cols>
    <col min="1" max="1" width="2.28515625" customWidth="1"/>
    <col min="2" max="2" width="6" bestFit="1" customWidth="1"/>
    <col min="3" max="3" width="25" bestFit="1" customWidth="1"/>
    <col min="4" max="4" width="13.7109375" bestFit="1" customWidth="1"/>
    <col min="5" max="5" width="13.140625" bestFit="1" customWidth="1"/>
    <col min="6" max="6" width="11.42578125" bestFit="1" customWidth="1"/>
    <col min="7" max="7" width="7" bestFit="1" customWidth="1"/>
  </cols>
  <sheetData>
    <row r="1" spans="1:5" x14ac:dyDescent="0.25">
      <c r="A1" s="5" t="s">
        <v>17</v>
      </c>
    </row>
    <row r="2" spans="1:5" x14ac:dyDescent="0.25">
      <c r="A2" s="5" t="s">
        <v>18</v>
      </c>
    </row>
    <row r="3" spans="1:5" x14ac:dyDescent="0.25">
      <c r="A3" s="5" t="s">
        <v>58</v>
      </c>
    </row>
    <row r="6" spans="1:5" ht="15.75" thickBot="1" x14ac:dyDescent="0.3">
      <c r="A6" t="s">
        <v>19</v>
      </c>
    </row>
    <row r="7" spans="1:5" ht="15.75" thickBot="1" x14ac:dyDescent="0.3">
      <c r="B7" s="7" t="s">
        <v>20</v>
      </c>
      <c r="C7" s="7" t="s">
        <v>21</v>
      </c>
      <c r="D7" s="7" t="s">
        <v>22</v>
      </c>
      <c r="E7" s="7" t="s">
        <v>23</v>
      </c>
    </row>
    <row r="8" spans="1:5" ht="15.75" thickBot="1" x14ac:dyDescent="0.3">
      <c r="B8" s="6" t="s">
        <v>30</v>
      </c>
      <c r="C8" s="6" t="s">
        <v>31</v>
      </c>
      <c r="D8" s="9">
        <v>0</v>
      </c>
      <c r="E8" s="9">
        <v>29062.5</v>
      </c>
    </row>
    <row r="11" spans="1:5" ht="15.75" thickBot="1" x14ac:dyDescent="0.3">
      <c r="A11" t="s">
        <v>24</v>
      </c>
    </row>
    <row r="12" spans="1:5" ht="15.75" thickBot="1" x14ac:dyDescent="0.3">
      <c r="B12" s="7" t="s">
        <v>20</v>
      </c>
      <c r="C12" s="7" t="s">
        <v>21</v>
      </c>
      <c r="D12" s="7" t="s">
        <v>22</v>
      </c>
      <c r="E12" s="7" t="s">
        <v>23</v>
      </c>
    </row>
    <row r="13" spans="1:5" x14ac:dyDescent="0.25">
      <c r="B13" s="8" t="s">
        <v>32</v>
      </c>
      <c r="C13" s="8" t="s">
        <v>33</v>
      </c>
      <c r="D13" s="10">
        <v>0</v>
      </c>
      <c r="E13" s="10">
        <v>0</v>
      </c>
    </row>
    <row r="14" spans="1:5" x14ac:dyDescent="0.25">
      <c r="B14" s="8" t="s">
        <v>34</v>
      </c>
      <c r="C14" s="8" t="s">
        <v>35</v>
      </c>
      <c r="D14" s="10">
        <v>0</v>
      </c>
      <c r="E14" s="10">
        <v>8.7499999999999964</v>
      </c>
    </row>
    <row r="15" spans="1:5" ht="15.75" thickBot="1" x14ac:dyDescent="0.3">
      <c r="B15" s="6" t="s">
        <v>36</v>
      </c>
      <c r="C15" s="6" t="s">
        <v>37</v>
      </c>
      <c r="D15" s="9">
        <v>0</v>
      </c>
      <c r="E15" s="9">
        <v>23.750000000000004</v>
      </c>
    </row>
    <row r="18" spans="1:7" ht="15.75" thickBot="1" x14ac:dyDescent="0.3">
      <c r="A18" t="s">
        <v>25</v>
      </c>
    </row>
    <row r="19" spans="1:7" ht="15.75" thickBot="1" x14ac:dyDescent="0.3">
      <c r="B19" s="7" t="s">
        <v>20</v>
      </c>
      <c r="C19" s="7" t="s">
        <v>21</v>
      </c>
      <c r="D19" s="7" t="s">
        <v>26</v>
      </c>
      <c r="E19" s="7" t="s">
        <v>27</v>
      </c>
      <c r="F19" s="7" t="s">
        <v>28</v>
      </c>
      <c r="G19" s="7" t="s">
        <v>29</v>
      </c>
    </row>
    <row r="20" spans="1:7" x14ac:dyDescent="0.25">
      <c r="B20" s="8" t="s">
        <v>38</v>
      </c>
      <c r="C20" s="8" t="s">
        <v>39</v>
      </c>
      <c r="D20" s="10">
        <v>368.75</v>
      </c>
      <c r="E20" s="8" t="s">
        <v>40</v>
      </c>
      <c r="F20" s="8" t="s">
        <v>41</v>
      </c>
      <c r="G20" s="8">
        <v>481.25</v>
      </c>
    </row>
    <row r="21" spans="1:7" x14ac:dyDescent="0.25">
      <c r="B21" s="8" t="s">
        <v>42</v>
      </c>
      <c r="C21" s="8" t="s">
        <v>43</v>
      </c>
      <c r="D21" s="10">
        <v>483.75</v>
      </c>
      <c r="E21" s="8" t="s">
        <v>44</v>
      </c>
      <c r="F21" s="8" t="s">
        <v>41</v>
      </c>
      <c r="G21" s="8">
        <v>716.25</v>
      </c>
    </row>
    <row r="22" spans="1:7" x14ac:dyDescent="0.25">
      <c r="B22" s="8" t="s">
        <v>45</v>
      </c>
      <c r="C22" s="8" t="s">
        <v>46</v>
      </c>
      <c r="D22" s="10">
        <v>850</v>
      </c>
      <c r="E22" s="8" t="s">
        <v>47</v>
      </c>
      <c r="F22" s="8" t="s">
        <v>48</v>
      </c>
      <c r="G22" s="8">
        <v>0</v>
      </c>
    </row>
    <row r="23" spans="1:7" x14ac:dyDescent="0.25">
      <c r="B23" s="8" t="s">
        <v>49</v>
      </c>
      <c r="C23" s="8" t="s">
        <v>50</v>
      </c>
      <c r="D23" s="10">
        <v>212.5</v>
      </c>
      <c r="E23" s="8" t="s">
        <v>51</v>
      </c>
      <c r="F23" s="8" t="s">
        <v>41</v>
      </c>
      <c r="G23" s="8">
        <v>37.5</v>
      </c>
    </row>
    <row r="24" spans="1:7" x14ac:dyDescent="0.25">
      <c r="B24" s="8" t="s">
        <v>52</v>
      </c>
      <c r="C24" s="8" t="s">
        <v>53</v>
      </c>
      <c r="D24" s="10">
        <v>199.99999999999997</v>
      </c>
      <c r="E24" s="8" t="s">
        <v>54</v>
      </c>
      <c r="F24" s="8" t="s">
        <v>48</v>
      </c>
      <c r="G24" s="8">
        <v>0</v>
      </c>
    </row>
    <row r="25" spans="1:7" x14ac:dyDescent="0.25">
      <c r="B25" s="8" t="s">
        <v>32</v>
      </c>
      <c r="C25" s="8" t="s">
        <v>33</v>
      </c>
      <c r="D25" s="10">
        <v>0</v>
      </c>
      <c r="E25" s="8" t="s">
        <v>55</v>
      </c>
      <c r="F25" s="8" t="s">
        <v>48</v>
      </c>
      <c r="G25" s="10">
        <v>0</v>
      </c>
    </row>
    <row r="26" spans="1:7" ht="15.75" thickBot="1" x14ac:dyDescent="0.3">
      <c r="B26" s="6" t="s">
        <v>34</v>
      </c>
      <c r="C26" s="6" t="s">
        <v>35</v>
      </c>
      <c r="D26" s="9">
        <v>8.7499999999999964</v>
      </c>
      <c r="E26" s="6" t="s">
        <v>56</v>
      </c>
      <c r="F26" s="6" t="s">
        <v>41</v>
      </c>
      <c r="G26" s="9">
        <v>8.7499999999999964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3" sqref="B13:I20"/>
    </sheetView>
  </sheetViews>
  <sheetFormatPr defaultRowHeight="15" x14ac:dyDescent="0.25"/>
  <cols>
    <col min="2" max="2" width="15.5703125" customWidth="1"/>
    <col min="3" max="3" width="13.7109375" customWidth="1"/>
    <col min="4" max="4" width="16.42578125" customWidth="1"/>
    <col min="5" max="5" width="15.5703125" customWidth="1"/>
    <col min="6" max="6" width="13.7109375" customWidth="1"/>
  </cols>
  <sheetData>
    <row r="1" spans="1:9" x14ac:dyDescent="0.25">
      <c r="B1" s="23" t="s">
        <v>115</v>
      </c>
      <c r="C1" s="23"/>
      <c r="D1" s="23"/>
      <c r="E1" s="23"/>
    </row>
    <row r="2" spans="1:9" x14ac:dyDescent="0.25">
      <c r="B2" t="s">
        <v>90</v>
      </c>
      <c r="C2" t="s">
        <v>91</v>
      </c>
      <c r="D2" t="s">
        <v>93</v>
      </c>
      <c r="E2" t="s">
        <v>92</v>
      </c>
    </row>
    <row r="3" spans="1:9" x14ac:dyDescent="0.25">
      <c r="B3">
        <v>65.333333333333329</v>
      </c>
      <c r="C3">
        <v>6</v>
      </c>
      <c r="D3">
        <v>2</v>
      </c>
      <c r="E3">
        <v>2</v>
      </c>
      <c r="F3" t="s">
        <v>94</v>
      </c>
    </row>
    <row r="4" spans="1:9" x14ac:dyDescent="0.25">
      <c r="A4" t="s">
        <v>95</v>
      </c>
      <c r="B4">
        <v>37500</v>
      </c>
      <c r="C4">
        <v>48000</v>
      </c>
      <c r="D4">
        <v>56000</v>
      </c>
      <c r="E4">
        <v>75000</v>
      </c>
      <c r="F4">
        <f>SUMPRODUCT(B4:E4,B3:E3)</f>
        <v>3000000</v>
      </c>
    </row>
    <row r="6" spans="1:9" x14ac:dyDescent="0.25">
      <c r="B6" s="22" t="s">
        <v>96</v>
      </c>
      <c r="C6" s="22"/>
      <c r="D6" s="22"/>
      <c r="E6" s="22"/>
      <c r="F6" s="20" t="s">
        <v>8</v>
      </c>
      <c r="G6" s="20" t="s">
        <v>97</v>
      </c>
    </row>
    <row r="7" spans="1:9" x14ac:dyDescent="0.25">
      <c r="F7">
        <f>SUMPRODUCT(B4:E4,B3:E3)</f>
        <v>3000000</v>
      </c>
      <c r="G7">
        <v>3000000</v>
      </c>
    </row>
    <row r="8" spans="1:9" x14ac:dyDescent="0.25">
      <c r="B8">
        <v>1</v>
      </c>
      <c r="C8">
        <v>1</v>
      </c>
      <c r="D8">
        <v>1</v>
      </c>
      <c r="E8">
        <v>1</v>
      </c>
      <c r="F8">
        <f>SUMPRODUCT(B8:E8,B3:E3)</f>
        <v>75.333333333333329</v>
      </c>
      <c r="G8">
        <v>62</v>
      </c>
    </row>
    <row r="13" spans="1:9" x14ac:dyDescent="0.25">
      <c r="B13" s="23" t="s">
        <v>113</v>
      </c>
      <c r="C13" s="23"/>
      <c r="D13" s="23"/>
      <c r="E13" s="23"/>
      <c r="F13" s="23"/>
      <c r="G13" s="23"/>
      <c r="H13" s="23"/>
      <c r="I13" s="23"/>
    </row>
    <row r="14" spans="1:9" x14ac:dyDescent="0.25">
      <c r="B14" s="23"/>
      <c r="C14" s="23"/>
      <c r="D14" s="23"/>
      <c r="E14" s="23"/>
      <c r="F14" s="23"/>
      <c r="G14" s="23"/>
      <c r="H14" s="23"/>
      <c r="I14" s="23"/>
    </row>
    <row r="15" spans="1:9" x14ac:dyDescent="0.25">
      <c r="B15" s="23"/>
      <c r="C15" s="23"/>
      <c r="D15" s="23"/>
      <c r="E15" s="23"/>
      <c r="F15" s="23"/>
      <c r="G15" s="23"/>
      <c r="H15" s="23"/>
      <c r="I15" s="23"/>
    </row>
    <row r="16" spans="1:9" x14ac:dyDescent="0.25">
      <c r="B16" s="23"/>
      <c r="C16" s="23"/>
      <c r="D16" s="23"/>
      <c r="E16" s="23"/>
      <c r="F16" s="23"/>
      <c r="G16" s="23"/>
      <c r="H16" s="23"/>
      <c r="I16" s="23"/>
    </row>
    <row r="17" spans="2:9" x14ac:dyDescent="0.25">
      <c r="B17" s="23"/>
      <c r="C17" s="23"/>
      <c r="D17" s="23"/>
      <c r="E17" s="23"/>
      <c r="F17" s="23"/>
      <c r="G17" s="23"/>
      <c r="H17" s="23"/>
      <c r="I17" s="23"/>
    </row>
    <row r="18" spans="2:9" x14ac:dyDescent="0.25">
      <c r="B18" s="23"/>
      <c r="C18" s="23"/>
      <c r="D18" s="23"/>
      <c r="E18" s="23"/>
      <c r="F18" s="23"/>
      <c r="G18" s="23"/>
      <c r="H18" s="23"/>
      <c r="I18" s="23"/>
    </row>
    <row r="19" spans="2:9" x14ac:dyDescent="0.25">
      <c r="B19" s="23"/>
      <c r="C19" s="23"/>
      <c r="D19" s="23"/>
      <c r="E19" s="23"/>
      <c r="F19" s="23"/>
      <c r="G19" s="23"/>
      <c r="H19" s="23"/>
      <c r="I19" s="23"/>
    </row>
    <row r="20" spans="2:9" x14ac:dyDescent="0.25">
      <c r="B20" s="23"/>
      <c r="C20" s="23"/>
      <c r="D20" s="23"/>
      <c r="E20" s="23"/>
      <c r="F20" s="23"/>
      <c r="G20" s="23"/>
      <c r="H20" s="23"/>
      <c r="I20" s="23"/>
    </row>
    <row r="22" spans="2:9" ht="15" customHeight="1" x14ac:dyDescent="0.25">
      <c r="B22" s="23" t="s">
        <v>112</v>
      </c>
      <c r="C22" s="23"/>
      <c r="D22" s="23"/>
      <c r="E22" s="23"/>
      <c r="F22" s="23"/>
      <c r="G22" s="23"/>
      <c r="H22" s="23"/>
      <c r="I22" s="23"/>
    </row>
    <row r="23" spans="2:9" x14ac:dyDescent="0.25">
      <c r="B23" s="23"/>
      <c r="C23" s="23"/>
      <c r="D23" s="23"/>
      <c r="E23" s="23"/>
      <c r="F23" s="23"/>
      <c r="G23" s="23"/>
      <c r="H23" s="23"/>
      <c r="I23" s="23"/>
    </row>
    <row r="24" spans="2:9" x14ac:dyDescent="0.25">
      <c r="B24" s="23"/>
      <c r="C24" s="23"/>
      <c r="D24" s="23"/>
      <c r="E24" s="23"/>
      <c r="F24" s="23"/>
      <c r="G24" s="23"/>
      <c r="H24" s="23"/>
      <c r="I24" s="23"/>
    </row>
    <row r="25" spans="2:9" x14ac:dyDescent="0.25">
      <c r="B25" s="23"/>
      <c r="C25" s="23"/>
      <c r="D25" s="23"/>
      <c r="E25" s="23"/>
      <c r="F25" s="23"/>
      <c r="G25" s="23"/>
      <c r="H25" s="23"/>
      <c r="I25" s="23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2"/>
      <c r="D27" s="2"/>
      <c r="E27" s="2"/>
      <c r="F27" s="2"/>
      <c r="G27" s="2"/>
      <c r="H27" s="2"/>
      <c r="I27" s="2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2"/>
      <c r="C30" s="2"/>
      <c r="D30" s="2"/>
      <c r="E30" s="2"/>
      <c r="F30" s="2"/>
      <c r="G30" s="2"/>
      <c r="H30" s="2"/>
      <c r="I30" s="2"/>
    </row>
  </sheetData>
  <mergeCells count="4">
    <mergeCell ref="B6:E6"/>
    <mergeCell ref="B13:I20"/>
    <mergeCell ref="B22:I25"/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workbookViewId="0">
      <selection activeCell="I1" sqref="I1"/>
    </sheetView>
  </sheetViews>
  <sheetFormatPr defaultRowHeight="15" x14ac:dyDescent="0.25"/>
  <cols>
    <col min="1" max="1" width="2.28515625" customWidth="1"/>
    <col min="2" max="2" width="5.28515625" bestFit="1" customWidth="1"/>
    <col min="3" max="3" width="20.140625" bestFit="1" customWidth="1"/>
    <col min="4" max="4" width="13.7109375" bestFit="1" customWidth="1"/>
    <col min="5" max="5" width="12" bestFit="1" customWidth="1"/>
    <col min="6" max="6" width="11.42578125" bestFit="1" customWidth="1"/>
    <col min="7" max="7" width="12" bestFit="1" customWidth="1"/>
  </cols>
  <sheetData>
    <row r="1" spans="1:5" x14ac:dyDescent="0.25">
      <c r="A1" s="5" t="s">
        <v>17</v>
      </c>
    </row>
    <row r="2" spans="1:5" x14ac:dyDescent="0.25">
      <c r="A2" s="5" t="s">
        <v>107</v>
      </c>
    </row>
    <row r="3" spans="1:5" x14ac:dyDescent="0.25">
      <c r="A3" s="5" t="s">
        <v>108</v>
      </c>
    </row>
    <row r="6" spans="1:5" ht="15.75" thickBot="1" x14ac:dyDescent="0.3">
      <c r="A6" t="s">
        <v>19</v>
      </c>
    </row>
    <row r="7" spans="1:5" ht="15.75" thickBot="1" x14ac:dyDescent="0.3">
      <c r="B7" s="7" t="s">
        <v>20</v>
      </c>
      <c r="C7" s="7" t="s">
        <v>21</v>
      </c>
      <c r="D7" s="7" t="s">
        <v>22</v>
      </c>
      <c r="E7" s="7" t="s">
        <v>23</v>
      </c>
    </row>
    <row r="8" spans="1:5" ht="15.75" thickBot="1" x14ac:dyDescent="0.3">
      <c r="B8" s="6" t="s">
        <v>76</v>
      </c>
      <c r="C8" s="6" t="s">
        <v>98</v>
      </c>
      <c r="D8" s="9">
        <v>0</v>
      </c>
      <c r="E8" s="9">
        <v>3000000</v>
      </c>
    </row>
    <row r="11" spans="1:5" ht="15.75" thickBot="1" x14ac:dyDescent="0.3">
      <c r="A11" t="s">
        <v>24</v>
      </c>
    </row>
    <row r="12" spans="1:5" ht="15.75" thickBot="1" x14ac:dyDescent="0.3">
      <c r="B12" s="7" t="s">
        <v>20</v>
      </c>
      <c r="C12" s="7" t="s">
        <v>21</v>
      </c>
      <c r="D12" s="7" t="s">
        <v>22</v>
      </c>
      <c r="E12" s="7" t="s">
        <v>23</v>
      </c>
    </row>
    <row r="13" spans="1:5" x14ac:dyDescent="0.25">
      <c r="B13" s="8" t="s">
        <v>99</v>
      </c>
      <c r="C13" s="8" t="s">
        <v>90</v>
      </c>
      <c r="D13" s="10">
        <v>0</v>
      </c>
      <c r="E13" s="10">
        <v>65.333333333333329</v>
      </c>
    </row>
    <row r="14" spans="1:5" x14ac:dyDescent="0.25">
      <c r="B14" s="8" t="s">
        <v>100</v>
      </c>
      <c r="C14" s="8" t="s">
        <v>91</v>
      </c>
      <c r="D14" s="10">
        <v>0</v>
      </c>
      <c r="E14" s="10">
        <v>6</v>
      </c>
    </row>
    <row r="15" spans="1:5" x14ac:dyDescent="0.25">
      <c r="B15" s="8" t="s">
        <v>101</v>
      </c>
      <c r="C15" s="8" t="s">
        <v>93</v>
      </c>
      <c r="D15" s="10">
        <v>0</v>
      </c>
      <c r="E15" s="10">
        <v>2</v>
      </c>
    </row>
    <row r="16" spans="1:5" ht="15.75" thickBot="1" x14ac:dyDescent="0.3">
      <c r="B16" s="6" t="s">
        <v>102</v>
      </c>
      <c r="C16" s="6" t="s">
        <v>92</v>
      </c>
      <c r="D16" s="9">
        <v>0</v>
      </c>
      <c r="E16" s="9">
        <v>2</v>
      </c>
    </row>
    <row r="19" spans="1:7" ht="15.75" thickBot="1" x14ac:dyDescent="0.3">
      <c r="A19" t="s">
        <v>25</v>
      </c>
    </row>
    <row r="20" spans="1:7" ht="15.75" thickBot="1" x14ac:dyDescent="0.3">
      <c r="B20" s="7" t="s">
        <v>20</v>
      </c>
      <c r="C20" s="7" t="s">
        <v>21</v>
      </c>
      <c r="D20" s="7" t="s">
        <v>26</v>
      </c>
      <c r="E20" s="7" t="s">
        <v>27</v>
      </c>
      <c r="F20" s="7" t="s">
        <v>28</v>
      </c>
      <c r="G20" s="7" t="s">
        <v>29</v>
      </c>
    </row>
    <row r="21" spans="1:7" x14ac:dyDescent="0.25">
      <c r="B21" s="8" t="s">
        <v>103</v>
      </c>
      <c r="C21" s="8" t="s">
        <v>94</v>
      </c>
      <c r="D21" s="10">
        <v>3000000</v>
      </c>
      <c r="E21" s="8" t="s">
        <v>104</v>
      </c>
      <c r="F21" s="8" t="s">
        <v>48</v>
      </c>
      <c r="G21" s="8">
        <v>0</v>
      </c>
    </row>
    <row r="22" spans="1:7" x14ac:dyDescent="0.25">
      <c r="B22" s="8" t="s">
        <v>105</v>
      </c>
      <c r="C22" s="8" t="s">
        <v>94</v>
      </c>
      <c r="D22" s="10">
        <v>75.333333333333329</v>
      </c>
      <c r="E22" s="8" t="s">
        <v>106</v>
      </c>
      <c r="F22" s="8" t="s">
        <v>41</v>
      </c>
      <c r="G22" s="10">
        <v>13.333333333333329</v>
      </c>
    </row>
    <row r="23" spans="1:7" x14ac:dyDescent="0.25">
      <c r="B23" s="8" t="s">
        <v>100</v>
      </c>
      <c r="C23" s="8" t="s">
        <v>91</v>
      </c>
      <c r="D23" s="10">
        <v>6</v>
      </c>
      <c r="E23" s="8" t="s">
        <v>109</v>
      </c>
      <c r="F23" s="8" t="s">
        <v>48</v>
      </c>
      <c r="G23" s="10">
        <v>0</v>
      </c>
    </row>
    <row r="24" spans="1:7" x14ac:dyDescent="0.25">
      <c r="B24" s="8" t="s">
        <v>101</v>
      </c>
      <c r="C24" s="8" t="s">
        <v>93</v>
      </c>
      <c r="D24" s="10">
        <v>2</v>
      </c>
      <c r="E24" s="8" t="s">
        <v>110</v>
      </c>
      <c r="F24" s="8" t="s">
        <v>48</v>
      </c>
      <c r="G24" s="10">
        <v>0</v>
      </c>
    </row>
    <row r="25" spans="1:7" ht="15.75" thickBot="1" x14ac:dyDescent="0.3">
      <c r="B25" s="6" t="s">
        <v>102</v>
      </c>
      <c r="C25" s="6" t="s">
        <v>92</v>
      </c>
      <c r="D25" s="9">
        <v>2</v>
      </c>
      <c r="E25" s="6" t="s">
        <v>111</v>
      </c>
      <c r="F25" s="6" t="s">
        <v>41</v>
      </c>
      <c r="G25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workbookViewId="0"/>
  </sheetViews>
  <sheetFormatPr defaultRowHeight="15" x14ac:dyDescent="0.25"/>
  <cols>
    <col min="1" max="1" width="2.28515625" customWidth="1"/>
    <col min="2" max="2" width="5.28515625" bestFit="1" customWidth="1"/>
    <col min="3" max="3" width="34.140625" bestFit="1" customWidth="1"/>
    <col min="4" max="4" width="13.7109375" bestFit="1" customWidth="1"/>
    <col min="5" max="5" width="12" bestFit="1" customWidth="1"/>
    <col min="6" max="6" width="11.42578125" bestFit="1" customWidth="1"/>
    <col min="7" max="7" width="6" bestFit="1" customWidth="1"/>
  </cols>
  <sheetData>
    <row r="1" spans="1:5" x14ac:dyDescent="0.25">
      <c r="A1" s="5" t="s">
        <v>17</v>
      </c>
    </row>
    <row r="2" spans="1:5" x14ac:dyDescent="0.25">
      <c r="A2" s="5" t="s">
        <v>72</v>
      </c>
    </row>
    <row r="3" spans="1:5" x14ac:dyDescent="0.25">
      <c r="A3" s="5" t="s">
        <v>117</v>
      </c>
    </row>
    <row r="6" spans="1:5" ht="15.75" thickBot="1" x14ac:dyDescent="0.3">
      <c r="A6" t="s">
        <v>19</v>
      </c>
    </row>
    <row r="7" spans="1:5" ht="15.75" thickBot="1" x14ac:dyDescent="0.3">
      <c r="B7" s="7" t="s">
        <v>20</v>
      </c>
      <c r="C7" s="7" t="s">
        <v>21</v>
      </c>
      <c r="D7" s="7" t="s">
        <v>22</v>
      </c>
      <c r="E7" s="7" t="s">
        <v>23</v>
      </c>
    </row>
    <row r="8" spans="1:5" ht="15.75" thickBot="1" x14ac:dyDescent="0.3">
      <c r="B8" s="6" t="s">
        <v>73</v>
      </c>
      <c r="C8" s="6" t="s">
        <v>74</v>
      </c>
      <c r="D8" s="9">
        <v>0</v>
      </c>
      <c r="E8" s="9">
        <v>1372421.3715000001</v>
      </c>
    </row>
    <row r="11" spans="1:5" ht="15.75" thickBot="1" x14ac:dyDescent="0.3">
      <c r="A11" t="s">
        <v>24</v>
      </c>
    </row>
    <row r="12" spans="1:5" ht="15.75" thickBot="1" x14ac:dyDescent="0.3">
      <c r="B12" s="7" t="s">
        <v>20</v>
      </c>
      <c r="C12" s="7" t="s">
        <v>21</v>
      </c>
      <c r="D12" s="7" t="s">
        <v>22</v>
      </c>
      <c r="E12" s="7" t="s">
        <v>23</v>
      </c>
    </row>
    <row r="13" spans="1:5" x14ac:dyDescent="0.25">
      <c r="B13" s="8" t="s">
        <v>32</v>
      </c>
      <c r="C13" s="8" t="s">
        <v>80</v>
      </c>
      <c r="D13" s="10">
        <v>0</v>
      </c>
      <c r="E13" s="10">
        <v>42500</v>
      </c>
    </row>
    <row r="14" spans="1:5" x14ac:dyDescent="0.25">
      <c r="B14" s="8" t="s">
        <v>34</v>
      </c>
      <c r="C14" s="8" t="s">
        <v>81</v>
      </c>
      <c r="D14" s="10">
        <v>0</v>
      </c>
      <c r="E14" s="10">
        <v>37500</v>
      </c>
    </row>
    <row r="15" spans="1:5" x14ac:dyDescent="0.25">
      <c r="B15" s="8" t="s">
        <v>36</v>
      </c>
      <c r="C15" s="8" t="s">
        <v>82</v>
      </c>
      <c r="D15" s="10">
        <v>0</v>
      </c>
      <c r="E15" s="10">
        <v>26000</v>
      </c>
    </row>
    <row r="16" spans="1:5" x14ac:dyDescent="0.25">
      <c r="B16" s="8" t="s">
        <v>75</v>
      </c>
      <c r="C16" s="8" t="s">
        <v>83</v>
      </c>
      <c r="D16" s="10">
        <v>0</v>
      </c>
      <c r="E16" s="10">
        <v>39000</v>
      </c>
    </row>
    <row r="17" spans="1:7" ht="15.75" thickBot="1" x14ac:dyDescent="0.3">
      <c r="B17" s="6" t="s">
        <v>76</v>
      </c>
      <c r="C17" s="6" t="s">
        <v>84</v>
      </c>
      <c r="D17" s="9">
        <v>0</v>
      </c>
      <c r="E17" s="9">
        <v>35000</v>
      </c>
    </row>
    <row r="20" spans="1:7" ht="15.75" thickBot="1" x14ac:dyDescent="0.3">
      <c r="A20" t="s">
        <v>25</v>
      </c>
    </row>
    <row r="21" spans="1:7" ht="15.75" thickBot="1" x14ac:dyDescent="0.3">
      <c r="B21" s="7" t="s">
        <v>20</v>
      </c>
      <c r="C21" s="7" t="s">
        <v>21</v>
      </c>
      <c r="D21" s="7" t="s">
        <v>26</v>
      </c>
      <c r="E21" s="7" t="s">
        <v>27</v>
      </c>
      <c r="F21" s="7" t="s">
        <v>28</v>
      </c>
      <c r="G21" s="7" t="s">
        <v>29</v>
      </c>
    </row>
    <row r="22" spans="1:7" x14ac:dyDescent="0.25">
      <c r="B22" s="8" t="s">
        <v>32</v>
      </c>
      <c r="C22" s="8" t="s">
        <v>80</v>
      </c>
      <c r="D22" s="10">
        <v>42500</v>
      </c>
      <c r="E22" s="8" t="s">
        <v>85</v>
      </c>
      <c r="F22" s="8" t="s">
        <v>48</v>
      </c>
      <c r="G22" s="8">
        <v>0</v>
      </c>
    </row>
    <row r="23" spans="1:7" x14ac:dyDescent="0.25">
      <c r="B23" s="8" t="s">
        <v>34</v>
      </c>
      <c r="C23" s="8" t="s">
        <v>81</v>
      </c>
      <c r="D23" s="10">
        <v>37500</v>
      </c>
      <c r="E23" s="8" t="s">
        <v>86</v>
      </c>
      <c r="F23" s="8" t="s">
        <v>48</v>
      </c>
      <c r="G23" s="8">
        <v>0</v>
      </c>
    </row>
    <row r="24" spans="1:7" x14ac:dyDescent="0.25">
      <c r="B24" s="8" t="s">
        <v>36</v>
      </c>
      <c r="C24" s="8" t="s">
        <v>82</v>
      </c>
      <c r="D24" s="10">
        <v>26000</v>
      </c>
      <c r="E24" s="8" t="s">
        <v>87</v>
      </c>
      <c r="F24" s="8" t="s">
        <v>48</v>
      </c>
      <c r="G24" s="8">
        <v>0</v>
      </c>
    </row>
    <row r="25" spans="1:7" x14ac:dyDescent="0.25">
      <c r="B25" s="8" t="s">
        <v>75</v>
      </c>
      <c r="C25" s="8" t="s">
        <v>83</v>
      </c>
      <c r="D25" s="10">
        <v>39000</v>
      </c>
      <c r="E25" s="8" t="s">
        <v>88</v>
      </c>
      <c r="F25" s="8" t="s">
        <v>48</v>
      </c>
      <c r="G25" s="8">
        <v>0</v>
      </c>
    </row>
    <row r="26" spans="1:7" x14ac:dyDescent="0.25">
      <c r="B26" s="8" t="s">
        <v>76</v>
      </c>
      <c r="C26" s="8" t="s">
        <v>84</v>
      </c>
      <c r="D26" s="10">
        <v>35000</v>
      </c>
      <c r="E26" s="8" t="s">
        <v>89</v>
      </c>
      <c r="F26" s="8" t="s">
        <v>48</v>
      </c>
      <c r="G26" s="8">
        <v>0</v>
      </c>
    </row>
    <row r="27" spans="1:7" x14ac:dyDescent="0.25">
      <c r="B27" s="8" t="s">
        <v>32</v>
      </c>
      <c r="C27" s="8" t="s">
        <v>80</v>
      </c>
      <c r="D27" s="10">
        <v>42500</v>
      </c>
      <c r="E27" s="8" t="s">
        <v>55</v>
      </c>
      <c r="F27" s="8" t="s">
        <v>41</v>
      </c>
      <c r="G27" s="10">
        <v>42500</v>
      </c>
    </row>
    <row r="28" spans="1:7" x14ac:dyDescent="0.25">
      <c r="B28" s="8" t="s">
        <v>34</v>
      </c>
      <c r="C28" s="8" t="s">
        <v>81</v>
      </c>
      <c r="D28" s="10">
        <v>37500</v>
      </c>
      <c r="E28" s="8" t="s">
        <v>56</v>
      </c>
      <c r="F28" s="8" t="s">
        <v>41</v>
      </c>
      <c r="G28" s="10">
        <v>37500</v>
      </c>
    </row>
    <row r="29" spans="1:7" x14ac:dyDescent="0.25">
      <c r="B29" s="8" t="s">
        <v>36</v>
      </c>
      <c r="C29" s="8" t="s">
        <v>82</v>
      </c>
      <c r="D29" s="10">
        <v>26000</v>
      </c>
      <c r="E29" s="8" t="s">
        <v>57</v>
      </c>
      <c r="F29" s="8" t="s">
        <v>41</v>
      </c>
      <c r="G29" s="10">
        <v>26000</v>
      </c>
    </row>
    <row r="30" spans="1:7" x14ac:dyDescent="0.25">
      <c r="B30" s="8" t="s">
        <v>75</v>
      </c>
      <c r="C30" s="8" t="s">
        <v>83</v>
      </c>
      <c r="D30" s="10">
        <v>39000</v>
      </c>
      <c r="E30" s="8" t="s">
        <v>77</v>
      </c>
      <c r="F30" s="8" t="s">
        <v>41</v>
      </c>
      <c r="G30" s="10">
        <v>39000</v>
      </c>
    </row>
    <row r="31" spans="1:7" ht="15.75" thickBot="1" x14ac:dyDescent="0.3">
      <c r="B31" s="6" t="s">
        <v>76</v>
      </c>
      <c r="C31" s="6" t="s">
        <v>84</v>
      </c>
      <c r="D31" s="9">
        <v>35000</v>
      </c>
      <c r="E31" s="6" t="s">
        <v>78</v>
      </c>
      <c r="F31" s="6" t="s">
        <v>41</v>
      </c>
      <c r="G31" s="9">
        <v>35000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workbookViewId="0">
      <selection activeCell="F26" sqref="F26"/>
    </sheetView>
  </sheetViews>
  <sheetFormatPr defaultRowHeight="15" x14ac:dyDescent="0.25"/>
  <cols>
    <col min="1" max="1" width="25.140625" customWidth="1"/>
    <col min="2" max="2" width="11" customWidth="1"/>
    <col min="3" max="3" width="12" customWidth="1"/>
    <col min="4" max="4" width="12.7109375" customWidth="1"/>
    <col min="5" max="5" width="12.140625" customWidth="1"/>
    <col min="6" max="6" width="11.28515625" customWidth="1"/>
    <col min="7" max="7" width="12.85546875" customWidth="1"/>
    <col min="8" max="8" width="18.85546875" bestFit="1" customWidth="1"/>
  </cols>
  <sheetData>
    <row r="2" spans="1:8" x14ac:dyDescent="0.25">
      <c r="B2" s="24" t="s">
        <v>59</v>
      </c>
      <c r="C2" s="24"/>
      <c r="D2" s="24"/>
    </row>
    <row r="3" spans="1:8" x14ac:dyDescent="0.25">
      <c r="B3" t="s">
        <v>60</v>
      </c>
      <c r="C3" t="s">
        <v>61</v>
      </c>
      <c r="D3" t="s">
        <v>62</v>
      </c>
      <c r="E3" t="s">
        <v>63</v>
      </c>
      <c r="F3" t="s">
        <v>64</v>
      </c>
    </row>
    <row r="4" spans="1:8" x14ac:dyDescent="0.25">
      <c r="A4" t="s">
        <v>79</v>
      </c>
      <c r="B4">
        <v>42500</v>
      </c>
      <c r="C4">
        <v>37500</v>
      </c>
      <c r="D4">
        <v>26000</v>
      </c>
      <c r="E4">
        <v>39000</v>
      </c>
      <c r="F4">
        <v>35000</v>
      </c>
      <c r="G4" t="s">
        <v>66</v>
      </c>
    </row>
    <row r="5" spans="1:8" x14ac:dyDescent="0.25">
      <c r="A5" t="s">
        <v>65</v>
      </c>
      <c r="B5" s="14">
        <v>42500</v>
      </c>
      <c r="C5" s="14">
        <v>37500</v>
      </c>
      <c r="D5" s="14">
        <v>26000</v>
      </c>
      <c r="E5" s="14">
        <v>39000</v>
      </c>
      <c r="F5" s="14">
        <v>35000</v>
      </c>
      <c r="G5">
        <f>SUMPRODUCT(B5:F5,B4:F4)</f>
        <v>6634500000</v>
      </c>
    </row>
    <row r="7" spans="1:8" x14ac:dyDescent="0.25">
      <c r="B7" s="25" t="s">
        <v>67</v>
      </c>
      <c r="C7" s="26"/>
      <c r="D7" s="26"/>
      <c r="E7" s="26"/>
      <c r="F7" s="27"/>
      <c r="G7" s="4" t="s">
        <v>68</v>
      </c>
      <c r="H7" s="4" t="s">
        <v>116</v>
      </c>
    </row>
    <row r="8" spans="1:8" x14ac:dyDescent="0.25">
      <c r="A8" t="s">
        <v>69</v>
      </c>
      <c r="B8" s="12">
        <v>1.75</v>
      </c>
      <c r="C8" s="13">
        <v>2</v>
      </c>
      <c r="D8" s="13">
        <v>2.0499999999999998</v>
      </c>
      <c r="E8" s="14">
        <v>2.06</v>
      </c>
      <c r="F8" s="13">
        <v>2.0299999999999998</v>
      </c>
      <c r="G8">
        <f>SUMPRODUCT(B8:F8,B4:F4)</f>
        <v>354065</v>
      </c>
      <c r="H8" s="11">
        <v>74500</v>
      </c>
    </row>
    <row r="9" spans="1:8" x14ac:dyDescent="0.25">
      <c r="A9" t="s">
        <v>70</v>
      </c>
      <c r="B9" s="12">
        <v>1.97</v>
      </c>
      <c r="C9" s="12">
        <v>1.84</v>
      </c>
      <c r="D9" s="12">
        <v>1.93</v>
      </c>
      <c r="E9" s="15">
        <v>1.87</v>
      </c>
      <c r="F9" s="12">
        <v>1.65</v>
      </c>
      <c r="G9">
        <f>SUMPRODUCT(B9:F9,B4:F4)</f>
        <v>333585</v>
      </c>
      <c r="H9" s="11">
        <v>44500</v>
      </c>
    </row>
    <row r="10" spans="1:8" x14ac:dyDescent="0.25">
      <c r="A10" t="s">
        <v>71</v>
      </c>
      <c r="B10" s="12">
        <v>2.17</v>
      </c>
      <c r="C10" s="12">
        <v>2.4500000000000002</v>
      </c>
      <c r="D10" s="12">
        <v>2.5</v>
      </c>
      <c r="E10" s="15">
        <v>1.73</v>
      </c>
      <c r="F10" s="12">
        <v>1.7</v>
      </c>
      <c r="G10">
        <f>SUMPRODUCT(B10:F10,B4:F4)</f>
        <v>376070</v>
      </c>
      <c r="H10" s="11">
        <v>65000</v>
      </c>
    </row>
    <row r="11" spans="1:8" x14ac:dyDescent="0.25">
      <c r="B11" s="3"/>
      <c r="C11" s="3"/>
      <c r="D11" s="3"/>
      <c r="E11" s="2"/>
      <c r="F11" s="3"/>
    </row>
    <row r="12" spans="1:8" x14ac:dyDescent="0.25">
      <c r="B12" s="3"/>
      <c r="C12" s="1"/>
      <c r="D12" s="3"/>
      <c r="E12" s="2"/>
      <c r="F12" s="3"/>
    </row>
    <row r="17" spans="2:7" x14ac:dyDescent="0.25">
      <c r="B17" s="12"/>
      <c r="C17" s="12"/>
      <c r="D17" s="12"/>
      <c r="E17" s="15"/>
      <c r="F17" s="12"/>
    </row>
    <row r="18" spans="2:7" x14ac:dyDescent="0.25">
      <c r="C18" s="16"/>
      <c r="D18" s="16"/>
      <c r="E18" s="16"/>
      <c r="F18" s="16"/>
      <c r="G18" s="16"/>
    </row>
  </sheetData>
  <mergeCells count="2">
    <mergeCell ref="B2:D2"/>
    <mergeCell ref="B7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workbookViewId="0">
      <selection activeCell="K20" sqref="K20"/>
    </sheetView>
  </sheetViews>
  <sheetFormatPr defaultRowHeight="15" x14ac:dyDescent="0.25"/>
  <cols>
    <col min="1" max="1" width="2.28515625" customWidth="1"/>
    <col min="2" max="2" width="5.28515625" bestFit="1" customWidth="1"/>
    <col min="3" max="3" width="34.140625" bestFit="1" customWidth="1"/>
    <col min="4" max="4" width="13.7109375" bestFit="1" customWidth="1"/>
    <col min="5" max="5" width="11.5703125" bestFit="1" customWidth="1"/>
    <col min="6" max="6" width="11.42578125" bestFit="1" customWidth="1"/>
    <col min="7" max="7" width="6" bestFit="1" customWidth="1"/>
  </cols>
  <sheetData>
    <row r="1" spans="1:5" x14ac:dyDescent="0.25">
      <c r="A1" s="5" t="s">
        <v>17</v>
      </c>
    </row>
    <row r="2" spans="1:5" x14ac:dyDescent="0.25">
      <c r="A2" s="5" t="s">
        <v>72</v>
      </c>
    </row>
    <row r="3" spans="1:5" x14ac:dyDescent="0.25">
      <c r="A3" s="5" t="s">
        <v>118</v>
      </c>
    </row>
    <row r="6" spans="1:5" ht="15.75" thickBot="1" x14ac:dyDescent="0.3">
      <c r="A6" t="s">
        <v>19</v>
      </c>
    </row>
    <row r="7" spans="1:5" ht="15.75" thickBot="1" x14ac:dyDescent="0.3">
      <c r="B7" s="7" t="s">
        <v>20</v>
      </c>
      <c r="C7" s="7" t="s">
        <v>21</v>
      </c>
      <c r="D7" s="7" t="s">
        <v>22</v>
      </c>
      <c r="E7" s="7" t="s">
        <v>23</v>
      </c>
    </row>
    <row r="8" spans="1:5" ht="15.75" thickBot="1" x14ac:dyDescent="0.3">
      <c r="B8" s="6" t="s">
        <v>73</v>
      </c>
      <c r="C8" s="6" t="s">
        <v>74</v>
      </c>
      <c r="D8" s="9">
        <v>0</v>
      </c>
      <c r="E8" s="9">
        <v>6634500000</v>
      </c>
    </row>
    <row r="11" spans="1:5" ht="15.75" thickBot="1" x14ac:dyDescent="0.3">
      <c r="A11" t="s">
        <v>24</v>
      </c>
    </row>
    <row r="12" spans="1:5" ht="15.75" thickBot="1" x14ac:dyDescent="0.3">
      <c r="B12" s="7" t="s">
        <v>20</v>
      </c>
      <c r="C12" s="7" t="s">
        <v>21</v>
      </c>
      <c r="D12" s="7" t="s">
        <v>22</v>
      </c>
      <c r="E12" s="7" t="s">
        <v>23</v>
      </c>
    </row>
    <row r="13" spans="1:5" x14ac:dyDescent="0.25">
      <c r="B13" s="8" t="s">
        <v>32</v>
      </c>
      <c r="C13" s="8" t="s">
        <v>80</v>
      </c>
      <c r="D13" s="10">
        <v>0</v>
      </c>
      <c r="E13" s="10">
        <v>42500</v>
      </c>
    </row>
    <row r="14" spans="1:5" x14ac:dyDescent="0.25">
      <c r="B14" s="8" t="s">
        <v>34</v>
      </c>
      <c r="C14" s="8" t="s">
        <v>81</v>
      </c>
      <c r="D14" s="10">
        <v>0</v>
      </c>
      <c r="E14" s="10">
        <v>37500</v>
      </c>
    </row>
    <row r="15" spans="1:5" x14ac:dyDescent="0.25">
      <c r="B15" s="8" t="s">
        <v>36</v>
      </c>
      <c r="C15" s="8" t="s">
        <v>82</v>
      </c>
      <c r="D15" s="10">
        <v>0</v>
      </c>
      <c r="E15" s="10">
        <v>26000</v>
      </c>
    </row>
    <row r="16" spans="1:5" x14ac:dyDescent="0.25">
      <c r="B16" s="8" t="s">
        <v>75</v>
      </c>
      <c r="C16" s="8" t="s">
        <v>83</v>
      </c>
      <c r="D16" s="10">
        <v>0</v>
      </c>
      <c r="E16" s="10">
        <v>39000</v>
      </c>
    </row>
    <row r="17" spans="1:7" ht="15.75" thickBot="1" x14ac:dyDescent="0.3">
      <c r="B17" s="6" t="s">
        <v>76</v>
      </c>
      <c r="C17" s="6" t="s">
        <v>84</v>
      </c>
      <c r="D17" s="9">
        <v>0</v>
      </c>
      <c r="E17" s="9">
        <v>35000</v>
      </c>
    </row>
    <row r="20" spans="1:7" ht="15.75" thickBot="1" x14ac:dyDescent="0.3">
      <c r="A20" t="s">
        <v>25</v>
      </c>
    </row>
    <row r="21" spans="1:7" ht="15.75" thickBot="1" x14ac:dyDescent="0.3">
      <c r="B21" s="7" t="s">
        <v>20</v>
      </c>
      <c r="C21" s="7" t="s">
        <v>21</v>
      </c>
      <c r="D21" s="7" t="s">
        <v>26</v>
      </c>
      <c r="E21" s="7" t="s">
        <v>27</v>
      </c>
      <c r="F21" s="7" t="s">
        <v>28</v>
      </c>
      <c r="G21" s="7" t="s">
        <v>29</v>
      </c>
    </row>
    <row r="22" spans="1:7" x14ac:dyDescent="0.25">
      <c r="B22" s="8" t="s">
        <v>32</v>
      </c>
      <c r="C22" s="8" t="s">
        <v>80</v>
      </c>
      <c r="D22" s="10">
        <v>42500</v>
      </c>
      <c r="E22" s="8" t="s">
        <v>85</v>
      </c>
      <c r="F22" s="8" t="s">
        <v>48</v>
      </c>
      <c r="G22" s="8">
        <v>0</v>
      </c>
    </row>
    <row r="23" spans="1:7" x14ac:dyDescent="0.25">
      <c r="B23" s="8" t="s">
        <v>34</v>
      </c>
      <c r="C23" s="8" t="s">
        <v>81</v>
      </c>
      <c r="D23" s="10">
        <v>37500</v>
      </c>
      <c r="E23" s="8" t="s">
        <v>86</v>
      </c>
      <c r="F23" s="8" t="s">
        <v>48</v>
      </c>
      <c r="G23" s="8">
        <v>0</v>
      </c>
    </row>
    <row r="24" spans="1:7" x14ac:dyDescent="0.25">
      <c r="B24" s="8" t="s">
        <v>36</v>
      </c>
      <c r="C24" s="8" t="s">
        <v>82</v>
      </c>
      <c r="D24" s="10">
        <v>26000</v>
      </c>
      <c r="E24" s="8" t="s">
        <v>87</v>
      </c>
      <c r="F24" s="8" t="s">
        <v>48</v>
      </c>
      <c r="G24" s="8">
        <v>0</v>
      </c>
    </row>
    <row r="25" spans="1:7" x14ac:dyDescent="0.25">
      <c r="B25" s="8" t="s">
        <v>75</v>
      </c>
      <c r="C25" s="8" t="s">
        <v>83</v>
      </c>
      <c r="D25" s="10">
        <v>39000</v>
      </c>
      <c r="E25" s="8" t="s">
        <v>88</v>
      </c>
      <c r="F25" s="8" t="s">
        <v>48</v>
      </c>
      <c r="G25" s="8">
        <v>0</v>
      </c>
    </row>
    <row r="26" spans="1:7" x14ac:dyDescent="0.25">
      <c r="B26" s="8" t="s">
        <v>76</v>
      </c>
      <c r="C26" s="8" t="s">
        <v>84</v>
      </c>
      <c r="D26" s="10">
        <v>35000</v>
      </c>
      <c r="E26" s="8" t="s">
        <v>89</v>
      </c>
      <c r="F26" s="8" t="s">
        <v>48</v>
      </c>
      <c r="G26" s="8">
        <v>0</v>
      </c>
    </row>
    <row r="27" spans="1:7" x14ac:dyDescent="0.25">
      <c r="B27" s="8" t="s">
        <v>32</v>
      </c>
      <c r="C27" s="8" t="s">
        <v>80</v>
      </c>
      <c r="D27" s="10">
        <v>42500</v>
      </c>
      <c r="E27" s="8" t="s">
        <v>55</v>
      </c>
      <c r="F27" s="8" t="s">
        <v>41</v>
      </c>
      <c r="G27" s="10">
        <v>42500</v>
      </c>
    </row>
    <row r="28" spans="1:7" x14ac:dyDescent="0.25">
      <c r="B28" s="8" t="s">
        <v>34</v>
      </c>
      <c r="C28" s="8" t="s">
        <v>81</v>
      </c>
      <c r="D28" s="10">
        <v>37500</v>
      </c>
      <c r="E28" s="8" t="s">
        <v>56</v>
      </c>
      <c r="F28" s="8" t="s">
        <v>41</v>
      </c>
      <c r="G28" s="10">
        <v>37500</v>
      </c>
    </row>
    <row r="29" spans="1:7" x14ac:dyDescent="0.25">
      <c r="B29" s="8" t="s">
        <v>36</v>
      </c>
      <c r="C29" s="8" t="s">
        <v>82</v>
      </c>
      <c r="D29" s="10">
        <v>26000</v>
      </c>
      <c r="E29" s="8" t="s">
        <v>57</v>
      </c>
      <c r="F29" s="8" t="s">
        <v>41</v>
      </c>
      <c r="G29" s="10">
        <v>26000</v>
      </c>
    </row>
    <row r="30" spans="1:7" x14ac:dyDescent="0.25">
      <c r="B30" s="8" t="s">
        <v>75</v>
      </c>
      <c r="C30" s="8" t="s">
        <v>83</v>
      </c>
      <c r="D30" s="10">
        <v>39000</v>
      </c>
      <c r="E30" s="8" t="s">
        <v>77</v>
      </c>
      <c r="F30" s="8" t="s">
        <v>41</v>
      </c>
      <c r="G30" s="10">
        <v>39000</v>
      </c>
    </row>
    <row r="31" spans="1:7" ht="15.75" thickBot="1" x14ac:dyDescent="0.3">
      <c r="B31" s="6" t="s">
        <v>76</v>
      </c>
      <c r="C31" s="6" t="s">
        <v>84</v>
      </c>
      <c r="D31" s="9">
        <v>35000</v>
      </c>
      <c r="E31" s="6" t="s">
        <v>78</v>
      </c>
      <c r="F31" s="6" t="s">
        <v>41</v>
      </c>
      <c r="G31" s="9">
        <v>35000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Question 1</vt:lpstr>
      <vt:lpstr>Question 1 answer report</vt:lpstr>
      <vt:lpstr>Question 2</vt:lpstr>
      <vt:lpstr>Question2 Answer Report </vt:lpstr>
      <vt:lpstr>Answer Report 1</vt:lpstr>
      <vt:lpstr>Question 3</vt:lpstr>
      <vt:lpstr>Questio 3 answer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2018-04-08T11:43:36Z</dcterms:created>
  <dcterms:modified xsi:type="dcterms:W3CDTF">2018-04-08T11:43:49Z</dcterms:modified>
</cp:coreProperties>
</file>